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EAI_FF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/>
  <c r="K10" l="1"/>
  <c r="K22" l="1"/>
  <c r="J22"/>
  <c r="G22"/>
  <c r="L21" l="1"/>
  <c r="L22"/>
  <c r="I22"/>
  <c r="H22"/>
  <c r="J10" l="1"/>
  <c r="J18" l="1"/>
  <c r="J24" s="1"/>
  <c r="G10"/>
  <c r="K18"/>
  <c r="L17"/>
  <c r="L10" s="1"/>
  <c r="H10"/>
  <c r="I20"/>
  <c r="G18" l="1"/>
  <c r="G24" s="1"/>
  <c r="K24"/>
  <c r="L19"/>
  <c r="L18" s="1"/>
  <c r="L25" s="1"/>
  <c r="I17"/>
  <c r="I10" s="1"/>
  <c r="H18"/>
  <c r="H24" s="1"/>
  <c r="I19" l="1"/>
  <c r="I18" s="1"/>
  <c r="I24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<sst xmlns="http://schemas.openxmlformats.org/spreadsheetml/2006/main" count="35" uniqueCount="34">
  <si>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</si>
  <si>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</si>
  <si>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</si>
  <si>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</si>
  <si>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</si>
  <si>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</si>
  <si>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</si>
  <si>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</si>
  <si>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</si>
  <si>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</si>
  <si>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</si>
  <si>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</si>
  <si>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</si>
  <si>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</si>
  <si>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</si>
  <si>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</si>
  <si>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</si>
  <si>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</si>
  <si>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</si>
  <si>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</si>
  <si>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</si>
  <si>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</si>
  <si>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</si>
  <si>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</si>
  <si>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</si>
  <si>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</si>
  <si>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</si>
  <si>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</si>
  <si>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</si>
  <si>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</si>
  <si>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</si>
  <si>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</si>
  <si>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</si>
  <si>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31 de diciembre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</si>
</sst>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164" fontId="2" fillId="0" borderId="0" xfId="1" applyNumberFormat="1" applyFont="1"/>
    <xf numFmtId="3" fontId="2" fillId="0" borderId="0" xfId="0" applyNumberFormat="1" applyFont="1"/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9900"/>
  </sheetPr>
  <dimension ref="A1:M34"/>
  <sheetViews>
    <sheetView showGridLines="0" tabSelected="1" topLeftCell="A4" workbookViewId="0">
      <pane xSplit="6" ySplit="6" topLeftCell="G10" activePane="bottomRight" state="frozen"/>
      <selection activeCell="A4" sqref="A4"/>
      <selection pane="topRight" activeCell="G4" sqref="G4"/>
      <selection pane="bottomLeft" activeCell="A10" sqref="A10"/>
      <selection pane="bottomRight" activeCell="K19" sqref="K19:K20"/>
    </sheetView>
  </sheetViews>
  <sheetFormatPr baseColWidth="10" defaultColWidth="11.42578125" defaultRowHeight="15"/>
  <cols>
    <col min="1" max="1" width="3.42578125" style="37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16.1406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>
      <c r="A1" s="35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>
      <c r="A2" s="35"/>
      <c r="B2" s="3"/>
      <c r="C2" s="4"/>
      <c r="D2" s="4"/>
      <c r="E2" s="4"/>
      <c r="F2" s="50" t="s">
        <v>0</v>
      </c>
      <c r="G2" s="50"/>
      <c r="H2" s="50"/>
      <c r="I2" s="50"/>
      <c r="J2" s="50"/>
      <c r="K2" s="50"/>
      <c r="L2" s="5"/>
      <c r="M2" s="31"/>
    </row>
    <row r="3" spans="1:13">
      <c r="A3" s="35"/>
      <c r="B3" s="6"/>
      <c r="C3" s="2"/>
      <c r="D3" s="2"/>
      <c r="E3" s="2"/>
      <c r="F3" s="51" t="s">
        <v>1</v>
      </c>
      <c r="G3" s="51"/>
      <c r="H3" s="51"/>
      <c r="I3" s="51"/>
      <c r="J3" s="51"/>
      <c r="K3" s="51"/>
      <c r="L3" s="7"/>
      <c r="M3" s="31"/>
    </row>
    <row r="4" spans="1:13">
      <c r="A4" s="35"/>
      <c r="B4" s="6"/>
      <c r="C4" s="2"/>
      <c r="D4" s="2"/>
      <c r="E4" s="2"/>
      <c r="F4" s="53" t="s">
        <v>33</v>
      </c>
      <c r="G4" s="53"/>
      <c r="H4" s="53"/>
      <c r="I4" s="53"/>
      <c r="J4" s="53"/>
      <c r="K4" s="53"/>
      <c r="L4" s="7"/>
      <c r="M4" s="31"/>
    </row>
    <row r="5" spans="1:13" ht="15.75" thickBot="1">
      <c r="A5" s="35"/>
      <c r="B5" s="8"/>
      <c r="C5" s="9"/>
      <c r="D5" s="9"/>
      <c r="E5" s="9"/>
      <c r="F5" s="52" t="s">
        <v>32</v>
      </c>
      <c r="G5" s="52"/>
      <c r="H5" s="52"/>
      <c r="I5" s="52"/>
      <c r="J5" s="52"/>
      <c r="K5" s="52"/>
      <c r="L5" s="10"/>
      <c r="M5" s="31"/>
    </row>
    <row r="6" spans="1:13" ht="15.75" thickBot="1">
      <c r="A6" s="35"/>
      <c r="B6" s="2"/>
      <c r="C6" s="2"/>
      <c r="D6" s="2"/>
      <c r="E6" s="2"/>
      <c r="F6" s="28"/>
      <c r="G6" s="28"/>
      <c r="H6" s="28"/>
      <c r="I6" s="28"/>
      <c r="J6" s="28"/>
      <c r="K6" s="28"/>
      <c r="L6" s="2"/>
      <c r="M6" s="31"/>
    </row>
    <row r="7" spans="1:13" ht="12" customHeight="1" thickBot="1">
      <c r="A7" s="35"/>
      <c r="B7" s="56" t="s">
        <v>2</v>
      </c>
      <c r="C7" s="56"/>
      <c r="D7" s="56"/>
      <c r="E7" s="56"/>
      <c r="F7" s="56"/>
      <c r="G7" s="58" t="s">
        <v>3</v>
      </c>
      <c r="H7" s="58"/>
      <c r="I7" s="58"/>
      <c r="J7" s="58"/>
      <c r="K7" s="58"/>
      <c r="L7" s="54" t="s">
        <v>4</v>
      </c>
      <c r="M7" s="31"/>
    </row>
    <row r="8" spans="1:13" ht="34.5" customHeight="1">
      <c r="A8" s="35"/>
      <c r="B8" s="57"/>
      <c r="C8" s="57"/>
      <c r="D8" s="57"/>
      <c r="E8" s="57"/>
      <c r="F8" s="57"/>
      <c r="G8" s="29" t="s">
        <v>5</v>
      </c>
      <c r="H8" s="29" t="s">
        <v>6</v>
      </c>
      <c r="I8" s="29" t="s">
        <v>7</v>
      </c>
      <c r="J8" s="29" t="s">
        <v>8</v>
      </c>
      <c r="K8" s="32" t="s">
        <v>9</v>
      </c>
      <c r="L8" s="55"/>
      <c r="M8" s="31"/>
    </row>
    <row r="9" spans="1:13">
      <c r="A9" s="35"/>
      <c r="B9" s="57"/>
      <c r="C9" s="57"/>
      <c r="D9" s="57"/>
      <c r="E9" s="57"/>
      <c r="F9" s="57"/>
      <c r="G9" s="30" t="s">
        <v>10</v>
      </c>
      <c r="H9" s="30" t="s">
        <v>11</v>
      </c>
      <c r="I9" s="30" t="s">
        <v>12</v>
      </c>
      <c r="J9" s="30" t="s">
        <v>13</v>
      </c>
      <c r="K9" s="33" t="s">
        <v>14</v>
      </c>
      <c r="L9" s="30" t="s">
        <v>15</v>
      </c>
      <c r="M9" s="31"/>
    </row>
    <row r="10" spans="1:13" ht="15.95" customHeight="1">
      <c r="A10" s="35"/>
      <c r="B10" s="16"/>
      <c r="C10" s="40" t="s">
        <v>16</v>
      </c>
      <c r="D10" s="40"/>
      <c r="E10" s="40"/>
      <c r="F10" s="41"/>
      <c r="G10" s="11">
        <f>SUM(G11:G17)</f>
        <v>349865268579</v>
      </c>
      <c r="H10" s="11">
        <f t="shared" ref="H10:L10" si="0">SUM(H11:H17)</f>
        <v>11727608335</v>
      </c>
      <c r="I10" s="11">
        <f t="shared" si="0"/>
        <v>361592876914</v>
      </c>
      <c r="J10" s="11">
        <f t="shared" si="0"/>
        <v>359326932524</v>
      </c>
      <c r="K10" s="23">
        <f>SUM(K11:K17)</f>
        <v>359326932524</v>
      </c>
      <c r="L10" s="11">
        <f t="shared" si="0"/>
        <v>9461663945</v>
      </c>
      <c r="M10" s="31"/>
    </row>
    <row r="11" spans="1:13" ht="15.95" customHeight="1">
      <c r="A11" s="35"/>
      <c r="B11" s="17"/>
      <c r="C11" s="31"/>
      <c r="D11" s="18" t="s">
        <v>17</v>
      </c>
      <c r="E11" s="18"/>
      <c r="F11" s="19"/>
      <c r="G11" s="12">
        <v>0</v>
      </c>
      <c r="H11" s="12">
        <v>0</v>
      </c>
      <c r="I11" s="12">
        <v>0</v>
      </c>
      <c r="J11" s="12">
        <v>0</v>
      </c>
      <c r="K11" s="25">
        <v>0</v>
      </c>
      <c r="L11" s="12">
        <v>0</v>
      </c>
      <c r="M11" s="31"/>
    </row>
    <row r="12" spans="1:13" ht="15.95" customHeight="1">
      <c r="A12" s="35"/>
      <c r="B12" s="17"/>
      <c r="C12" s="31"/>
      <c r="D12" s="18" t="s">
        <v>18</v>
      </c>
      <c r="E12" s="18"/>
      <c r="F12" s="19"/>
      <c r="G12" s="12">
        <v>0</v>
      </c>
      <c r="H12" s="12">
        <v>0</v>
      </c>
      <c r="I12" s="12">
        <v>0</v>
      </c>
      <c r="J12" s="12">
        <v>0</v>
      </c>
      <c r="K12" s="25">
        <v>0</v>
      </c>
      <c r="L12" s="12">
        <v>0</v>
      </c>
      <c r="M12" s="31"/>
    </row>
    <row r="13" spans="1:13" ht="15.95" customHeight="1">
      <c r="A13" s="35"/>
      <c r="B13" s="17"/>
      <c r="C13" s="31"/>
      <c r="D13" s="18" t="s">
        <v>19</v>
      </c>
      <c r="E13" s="18"/>
      <c r="F13" s="19"/>
      <c r="G13" s="12">
        <v>0</v>
      </c>
      <c r="H13" s="12">
        <v>0</v>
      </c>
      <c r="I13" s="12">
        <v>0</v>
      </c>
      <c r="J13" s="12">
        <v>0</v>
      </c>
      <c r="K13" s="25">
        <v>0</v>
      </c>
      <c r="L13" s="12">
        <v>0</v>
      </c>
      <c r="M13" s="31"/>
    </row>
    <row r="14" spans="1:13" ht="15.95" customHeight="1">
      <c r="A14" s="35"/>
      <c r="B14" s="17"/>
      <c r="C14" s="31"/>
      <c r="D14" s="18" t="s">
        <v>20</v>
      </c>
      <c r="E14" s="18"/>
      <c r="F14" s="19"/>
      <c r="G14" s="12">
        <v>0</v>
      </c>
      <c r="H14" s="12">
        <v>0</v>
      </c>
      <c r="I14" s="12">
        <v>0</v>
      </c>
      <c r="J14" s="12">
        <v>0</v>
      </c>
      <c r="K14" s="25">
        <v>0</v>
      </c>
      <c r="L14" s="12">
        <v>0</v>
      </c>
      <c r="M14" s="31"/>
    </row>
    <row r="15" spans="1:13" ht="15.95" customHeight="1">
      <c r="A15" s="35"/>
      <c r="B15" s="17"/>
      <c r="C15" s="31"/>
      <c r="D15" s="18" t="s">
        <v>21</v>
      </c>
      <c r="E15" s="18"/>
      <c r="F15" s="19"/>
      <c r="G15" s="12">
        <v>0</v>
      </c>
      <c r="H15" s="12">
        <v>0</v>
      </c>
      <c r="I15" s="12">
        <v>0</v>
      </c>
      <c r="J15" s="12">
        <v>0</v>
      </c>
      <c r="K15" s="25">
        <v>0</v>
      </c>
      <c r="L15" s="12">
        <v>0</v>
      </c>
      <c r="M15" s="31"/>
    </row>
    <row r="16" spans="1:13" ht="15.95" customHeight="1">
      <c r="A16" s="35"/>
      <c r="B16" s="17"/>
      <c r="C16" s="31"/>
      <c r="D16" s="18" t="s">
        <v>22</v>
      </c>
      <c r="E16" s="18"/>
      <c r="F16" s="19"/>
      <c r="G16" s="12">
        <v>0</v>
      </c>
      <c r="H16" s="12">
        <v>0</v>
      </c>
      <c r="I16" s="12">
        <v>0</v>
      </c>
      <c r="J16" s="12">
        <v>0</v>
      </c>
      <c r="K16" s="25">
        <v>0</v>
      </c>
      <c r="L16" s="12">
        <v>0</v>
      </c>
      <c r="M16" s="31"/>
    </row>
    <row r="17" spans="1:13" ht="15.95" customHeight="1">
      <c r="A17" s="35"/>
      <c r="B17" s="17"/>
      <c r="C17" s="31"/>
      <c r="D17" s="18" t="s">
        <v>23</v>
      </c>
      <c r="E17" s="18"/>
      <c r="F17" s="19"/>
      <c r="G17" s="27">
        <v>349865268579</v>
      </c>
      <c r="H17" s="27">
        <v>11727608335</v>
      </c>
      <c r="I17" s="12">
        <f>G17+H17</f>
        <v>361592876914</v>
      </c>
      <c r="J17" s="27">
        <v>359326932524</v>
      </c>
      <c r="K17" s="34">
        <v>359326932524</v>
      </c>
      <c r="L17" s="12">
        <f t="shared" ref="L17" si="1">K17-G17</f>
        <v>9461663945</v>
      </c>
      <c r="M17" s="31"/>
    </row>
    <row r="18" spans="1:13" ht="15.95" customHeight="1">
      <c r="A18" s="35"/>
      <c r="B18" s="17"/>
      <c r="C18" s="48" t="s">
        <v>24</v>
      </c>
      <c r="D18" s="48"/>
      <c r="E18" s="48"/>
      <c r="F18" s="49"/>
      <c r="G18" s="11">
        <f t="shared" ref="G18:L18" si="2">SUM(G19:G21)</f>
        <v>508577013977</v>
      </c>
      <c r="H18" s="11">
        <f t="shared" si="2"/>
        <v>145558675</v>
      </c>
      <c r="I18" s="11">
        <f t="shared" si="2"/>
        <v>508722572652</v>
      </c>
      <c r="J18" s="11">
        <f t="shared" si="2"/>
        <v>506312101238.31012</v>
      </c>
      <c r="K18" s="24">
        <f t="shared" si="2"/>
        <v>497856210141</v>
      </c>
      <c r="L18" s="11">
        <f t="shared" si="2"/>
        <v>-10720803836</v>
      </c>
      <c r="M18" s="31"/>
    </row>
    <row r="19" spans="1:13" ht="15.95" customHeight="1">
      <c r="A19" s="35"/>
      <c r="B19" s="17"/>
      <c r="C19" s="31"/>
      <c r="D19" s="18" t="s">
        <v>25</v>
      </c>
      <c r="E19" s="18"/>
      <c r="F19" s="19"/>
      <c r="G19" s="27">
        <v>481656813241</v>
      </c>
      <c r="H19" s="27">
        <v>0</v>
      </c>
      <c r="I19" s="27">
        <f t="shared" ref="I19" si="3">G19+H19</f>
        <v>481656813241</v>
      </c>
      <c r="J19" s="27">
        <v>485246753273.99011</v>
      </c>
      <c r="K19" s="34">
        <v>467087391198</v>
      </c>
      <c r="L19" s="12">
        <f t="shared" ref="L19:L21" si="4">K19-G19</f>
        <v>-14569422043</v>
      </c>
      <c r="M19" s="31"/>
    </row>
    <row r="20" spans="1:13" ht="15.95" customHeight="1">
      <c r="A20" s="35"/>
      <c r="B20" s="17"/>
      <c r="C20" s="31"/>
      <c r="D20" s="18" t="s">
        <v>26</v>
      </c>
      <c r="E20" s="18"/>
      <c r="F20" s="19"/>
      <c r="G20" s="27">
        <v>26920200736</v>
      </c>
      <c r="H20" s="27">
        <v>145558675</v>
      </c>
      <c r="I20" s="27">
        <f t="shared" ref="I20" si="5">G20+H20</f>
        <v>27065759411</v>
      </c>
      <c r="J20" s="27">
        <v>21065347964.32</v>
      </c>
      <c r="K20" s="34">
        <v>30768818943</v>
      </c>
      <c r="L20" s="12">
        <f>K20-G20</f>
        <v>3848618207</v>
      </c>
      <c r="M20" s="31"/>
    </row>
    <row r="21" spans="1:13" ht="15.95" customHeight="1">
      <c r="A21" s="35"/>
      <c r="B21" s="17"/>
      <c r="C21" s="31"/>
      <c r="D21" s="18" t="s">
        <v>23</v>
      </c>
      <c r="E21" s="18"/>
      <c r="F21" s="19"/>
      <c r="G21" s="12">
        <v>0</v>
      </c>
      <c r="H21" s="12">
        <v>0</v>
      </c>
      <c r="I21" s="12">
        <v>0</v>
      </c>
      <c r="J21" s="12">
        <v>0</v>
      </c>
      <c r="K21" s="25">
        <v>0</v>
      </c>
      <c r="L21" s="12">
        <f t="shared" si="4"/>
        <v>0</v>
      </c>
      <c r="M21" s="31"/>
    </row>
    <row r="22" spans="1:13" ht="15.95" customHeight="1">
      <c r="A22" s="35"/>
      <c r="B22" s="17"/>
      <c r="C22" s="48" t="s">
        <v>27</v>
      </c>
      <c r="D22" s="48"/>
      <c r="E22" s="48"/>
      <c r="F22" s="49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4">
        <f t="shared" si="6"/>
        <v>0</v>
      </c>
      <c r="L22" s="11">
        <f t="shared" si="6"/>
        <v>0</v>
      </c>
      <c r="M22" s="31"/>
    </row>
    <row r="23" spans="1:13" ht="15.95" customHeight="1">
      <c r="A23" s="35"/>
      <c r="B23" s="20"/>
      <c r="C23" s="21"/>
      <c r="D23" s="44" t="s">
        <v>28</v>
      </c>
      <c r="E23" s="44"/>
      <c r="F23" s="45"/>
      <c r="G23" s="12">
        <v>0</v>
      </c>
      <c r="H23" s="12">
        <v>0</v>
      </c>
      <c r="I23" s="12">
        <v>0</v>
      </c>
      <c r="J23" s="12">
        <v>0</v>
      </c>
      <c r="K23" s="26">
        <v>0</v>
      </c>
      <c r="L23" s="12">
        <v>0</v>
      </c>
      <c r="M23" s="31"/>
    </row>
    <row r="24" spans="1:13" ht="15.95" customHeight="1" thickBot="1">
      <c r="A24" s="35"/>
      <c r="B24" s="46" t="s">
        <v>29</v>
      </c>
      <c r="C24" s="46"/>
      <c r="D24" s="46"/>
      <c r="E24" s="46"/>
      <c r="F24" s="46"/>
      <c r="G24" s="13">
        <f>G22+G18+G10</f>
        <v>858442282556</v>
      </c>
      <c r="H24" s="13">
        <f>H22+H18+H10</f>
        <v>11873167010</v>
      </c>
      <c r="I24" s="13">
        <f>I22+I18+I10</f>
        <v>870315449566</v>
      </c>
      <c r="J24" s="13">
        <f>J22+J18+J10</f>
        <v>865639033762.31006</v>
      </c>
      <c r="K24" s="22">
        <f>K22+K18+K10</f>
        <v>857183142665</v>
      </c>
      <c r="L24" s="14"/>
      <c r="M24" s="31"/>
    </row>
    <row r="25" spans="1:13" ht="15.95" customHeight="1" thickBot="1">
      <c r="A25" s="35"/>
      <c r="B25" s="43" t="s">
        <v>30</v>
      </c>
      <c r="C25" s="43"/>
      <c r="D25" s="43"/>
      <c r="E25" s="43"/>
      <c r="F25" s="43"/>
      <c r="G25" s="43"/>
      <c r="H25" s="43"/>
      <c r="I25" s="43"/>
      <c r="J25" s="47" t="s">
        <v>31</v>
      </c>
      <c r="K25" s="47"/>
      <c r="L25" s="15">
        <f>L22+L18+L10</f>
        <v>-1259139891</v>
      </c>
      <c r="M25" s="31"/>
    </row>
    <row r="26" spans="1:13">
      <c r="A26" s="35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31"/>
    </row>
    <row r="27" spans="1:13">
      <c r="A27" s="35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31"/>
    </row>
    <row r="28" spans="1:13">
      <c r="A28" s="36"/>
      <c r="B28" s="18"/>
      <c r="C28" s="18"/>
      <c r="D28" s="18"/>
    </row>
    <row r="29" spans="1:13">
      <c r="A29" s="36"/>
      <c r="B29" s="18"/>
      <c r="C29" s="18"/>
      <c r="D29" s="18"/>
    </row>
    <row r="30" spans="1:13">
      <c r="A30" s="36"/>
      <c r="B30" s="18"/>
      <c r="C30" s="18"/>
      <c r="D30" s="18"/>
      <c r="G30" s="38"/>
      <c r="H30" s="38"/>
      <c r="I30" s="38"/>
      <c r="J30" s="38"/>
      <c r="K30" s="38"/>
    </row>
    <row r="31" spans="1:13">
      <c r="A31" s="36"/>
      <c r="B31" s="18"/>
      <c r="C31" s="18"/>
      <c r="D31" s="18"/>
      <c r="G31" s="39"/>
      <c r="H31" s="39"/>
      <c r="I31" s="39"/>
      <c r="J31" s="39"/>
      <c r="K31" s="39"/>
    </row>
    <row r="32" spans="1:13">
      <c r="A32" s="36"/>
      <c r="B32" s="18"/>
      <c r="C32" s="18"/>
      <c r="D32" s="18"/>
    </row>
    <row r="33" spans="1:4">
      <c r="A33" s="36"/>
      <c r="B33" s="18"/>
      <c r="C33" s="18"/>
      <c r="D33" s="18"/>
    </row>
    <row r="34" spans="1:4">
      <c r="A34" s="36"/>
      <c r="B34" s="18"/>
      <c r="C34" s="18"/>
      <c r="D34" s="18"/>
    </row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BCCF9-81E9-43C9-854E-56661BD9FE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Andii</cp:lastModifiedBy>
  <cp:revision/>
  <dcterms:created xsi:type="dcterms:W3CDTF">2019-10-17T18:33:54Z</dcterms:created>
  <dcterms:modified xsi:type="dcterms:W3CDTF">2021-02-02T19:00:03Z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